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/>
  <bookViews>
    <workbookView xWindow="-120" yWindow="-120" windowWidth="24240" windowHeight="13020"/>
  </bookViews>
  <sheets>
    <sheet name="CB初級市場資訊" sheetId="1" r:id="rId1"/>
  </sheets>
  <calcPr calcId="19102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18" i="1"/>
  <c r="L17"/>
  <c r="L16"/>
  <c r="L15"/>
  <c r="L14"/>
  <c r="L13"/>
  <c r="L12"/>
  <c r="L11"/>
  <c r="L10"/>
  <c r="L9"/>
  <c r="L8"/>
  <c r="L7"/>
  <c r="L6"/>
  <c r="L5"/>
  <c r="L4"/>
</calcChain>
</file>

<file path=xl/sharedStrings.xml><?xml version="1.0" encoding="utf-8"?>
<sst xmlns="http://schemas.openxmlformats.org/spreadsheetml/2006/main" count="95" uniqueCount="74">
  <si>
    <r>
      <t>CB</t>
    </r>
    <r>
      <rPr>
        <b/>
        <sz val="10"/>
        <rFont val="標楷體"/>
        <family val="4"/>
        <charset val="136"/>
      </rPr>
      <t>代碼</t>
    </r>
  </si>
  <si>
    <r>
      <rPr>
        <b/>
        <sz val="10"/>
        <rFont val="標楷體"/>
        <family val="4"/>
        <charset val="136"/>
      </rPr>
      <t>標的名稱</t>
    </r>
  </si>
  <si>
    <r>
      <rPr>
        <b/>
        <sz val="10"/>
        <rFont val="標楷體"/>
        <family val="4"/>
        <charset val="136"/>
      </rPr>
      <t>發行期間</t>
    </r>
    <r>
      <rPr>
        <b/>
        <sz val="10"/>
        <rFont val="Arial"/>
        <family val="2"/>
      </rPr>
      <t>(</t>
    </r>
    <r>
      <rPr>
        <b/>
        <sz val="10"/>
        <rFont val="標楷體"/>
        <family val="4"/>
        <charset val="136"/>
      </rPr>
      <t>年</t>
    </r>
    <r>
      <rPr>
        <b/>
        <sz val="10"/>
        <rFont val="Arial"/>
        <family val="2"/>
      </rPr>
      <t>)</t>
    </r>
  </si>
  <si>
    <r>
      <rPr>
        <b/>
        <sz val="10"/>
        <rFont val="標楷體"/>
        <family val="4"/>
        <charset val="136"/>
      </rPr>
      <t>發行金額</t>
    </r>
    <r>
      <rPr>
        <b/>
        <sz val="10"/>
        <rFont val="Arial"/>
        <family val="2"/>
      </rPr>
      <t>(</t>
    </r>
    <r>
      <rPr>
        <b/>
        <sz val="10"/>
        <rFont val="標楷體"/>
        <family val="4"/>
        <charset val="136"/>
      </rPr>
      <t>億</t>
    </r>
    <r>
      <rPr>
        <b/>
        <sz val="10"/>
        <rFont val="Arial"/>
        <family val="2"/>
      </rPr>
      <t>)</t>
    </r>
  </si>
  <si>
    <r>
      <t xml:space="preserve"> </t>
    </r>
    <r>
      <rPr>
        <b/>
        <sz val="10"/>
        <rFont val="標楷體"/>
        <family val="4"/>
        <charset val="136"/>
      </rPr>
      <t>賣回條件
賣回期間</t>
    </r>
    <r>
      <rPr>
        <b/>
        <sz val="10"/>
        <rFont val="Arial"/>
        <family val="2"/>
      </rPr>
      <t>/</t>
    </r>
    <r>
      <rPr>
        <b/>
        <sz val="10"/>
        <rFont val="標楷體"/>
        <family val="4"/>
        <charset val="136"/>
      </rPr>
      <t>賣回價</t>
    </r>
    <phoneticPr fontId="5" type="noConversion"/>
  </si>
  <si>
    <r>
      <rPr>
        <b/>
        <sz val="10"/>
        <rFont val="標楷體"/>
        <family val="4"/>
        <charset val="136"/>
      </rPr>
      <t xml:space="preserve">轉換價
</t>
    </r>
    <r>
      <rPr>
        <b/>
        <sz val="10"/>
        <rFont val="Arial"/>
        <family val="2"/>
      </rPr>
      <t>(</t>
    </r>
    <r>
      <rPr>
        <b/>
        <sz val="10"/>
        <rFont val="標楷體"/>
        <family val="4"/>
        <charset val="136"/>
      </rPr>
      <t>溢價率</t>
    </r>
    <r>
      <rPr>
        <b/>
        <sz val="10"/>
        <rFont val="Arial"/>
        <family val="2"/>
      </rPr>
      <t>)</t>
    </r>
    <phoneticPr fontId="5" type="noConversion"/>
  </si>
  <si>
    <r>
      <rPr>
        <b/>
        <sz val="10"/>
        <rFont val="標楷體"/>
        <family val="4"/>
        <charset val="136"/>
      </rPr>
      <t>主辦承銷商</t>
    </r>
  </si>
  <si>
    <r>
      <rPr>
        <b/>
        <sz val="10"/>
        <rFont val="標楷體"/>
        <family val="4"/>
        <charset val="136"/>
      </rPr>
      <t>信用等級</t>
    </r>
    <r>
      <rPr>
        <b/>
        <sz val="10"/>
        <rFont val="Arial"/>
        <family val="2"/>
      </rPr>
      <t xml:space="preserve">TCRI
 / </t>
    </r>
    <r>
      <rPr>
        <b/>
        <sz val="10"/>
        <rFont val="標楷體"/>
        <family val="4"/>
        <charset val="136"/>
      </rPr>
      <t>擔保行</t>
    </r>
    <phoneticPr fontId="5" type="noConversion"/>
  </si>
  <si>
    <r>
      <rPr>
        <b/>
        <sz val="10"/>
        <rFont val="標楷體"/>
        <family val="4"/>
        <charset val="136"/>
      </rPr>
      <t>詢圈</t>
    </r>
    <r>
      <rPr>
        <b/>
        <sz val="10"/>
        <rFont val="Arial"/>
        <family val="2"/>
      </rPr>
      <t>/</t>
    </r>
    <r>
      <rPr>
        <b/>
        <sz val="10"/>
        <rFont val="標楷體"/>
        <family val="4"/>
        <charset val="136"/>
      </rPr>
      <t>競拍
期間</t>
    </r>
    <phoneticPr fontId="5" type="noConversion"/>
  </si>
  <si>
    <r>
      <rPr>
        <b/>
        <sz val="10"/>
        <rFont val="標楷體"/>
        <family val="4"/>
        <charset val="136"/>
      </rPr>
      <t>掛牌日</t>
    </r>
  </si>
  <si>
    <r>
      <rPr>
        <b/>
        <sz val="10"/>
        <rFont val="標楷體"/>
        <family val="4"/>
        <charset val="136"/>
      </rPr>
      <t>發行轉換
價格</t>
    </r>
    <phoneticPr fontId="5" type="noConversion"/>
  </si>
  <si>
    <r>
      <t>OP</t>
    </r>
    <r>
      <rPr>
        <b/>
        <sz val="10"/>
        <rFont val="標楷體"/>
        <family val="4"/>
        <charset val="136"/>
      </rPr>
      <t>交易
生效日</t>
    </r>
    <phoneticPr fontId="5" type="noConversion"/>
  </si>
  <si>
    <r>
      <rPr>
        <b/>
        <sz val="10"/>
        <rFont val="標楷體"/>
        <family val="4"/>
        <charset val="136"/>
      </rPr>
      <t>轉換價值</t>
    </r>
    <phoneticPr fontId="5" type="noConversion"/>
  </si>
  <si>
    <r>
      <rPr>
        <sz val="10"/>
        <rFont val="標楷體"/>
        <family val="4"/>
        <charset val="136"/>
      </rPr>
      <t>廣越三</t>
    </r>
    <phoneticPr fontId="5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</si>
  <si>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</t>
    </r>
    <phoneticPr fontId="5" type="noConversion"/>
  </si>
  <si>
    <r>
      <rPr>
        <sz val="10"/>
        <rFont val="標楷體"/>
        <family val="4"/>
        <charset val="136"/>
      </rPr>
      <t>凱基證券</t>
    </r>
    <phoneticPr fontId="5" type="noConversion"/>
  </si>
  <si>
    <t>TCRI 4</t>
    <phoneticPr fontId="5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</si>
  <si>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2"/>
      </rPr>
      <t xml:space="preserve">468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101.32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102.1</t>
    </r>
    <phoneticPr fontId="5" type="noConversion"/>
  </si>
  <si>
    <r>
      <rPr>
        <sz val="10"/>
        <rFont val="標楷體"/>
        <family val="4"/>
        <charset val="136"/>
      </rPr>
      <t>國精化三</t>
    </r>
    <phoneticPr fontId="5" type="noConversion"/>
  </si>
  <si>
    <r>
      <rPr>
        <sz val="10"/>
        <rFont val="標楷體"/>
        <family val="4"/>
        <charset val="136"/>
      </rPr>
      <t>富邦證券</t>
    </r>
    <phoneticPr fontId="5" type="noConversion"/>
  </si>
  <si>
    <t>TCRI 5</t>
    <phoneticPr fontId="5" type="noConversion"/>
  </si>
  <si>
    <r>
      <t>9/16~9/18</t>
    </r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102%</t>
    </r>
    <r>
      <rPr>
        <sz val="10"/>
        <rFont val="標楷體"/>
        <family val="4"/>
        <charset val="136"/>
      </rPr>
      <t>發行</t>
    </r>
    <phoneticPr fontId="5" type="noConversion"/>
  </si>
  <si>
    <r>
      <rPr>
        <sz val="10"/>
        <rFont val="標楷體"/>
        <family val="4"/>
        <charset val="136"/>
      </rPr>
      <t>裕慶一</t>
    </r>
    <r>
      <rPr>
        <sz val="10"/>
        <rFont val="Arial"/>
        <family val="2"/>
      </rPr>
      <t>KY</t>
    </r>
    <phoneticPr fontId="5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</si>
  <si>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</t>
    </r>
    <phoneticPr fontId="5" type="noConversion"/>
  </si>
  <si>
    <r>
      <t>9/17~9/18</t>
    </r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100.5%</t>
    </r>
    <r>
      <rPr>
        <sz val="10"/>
        <rFont val="標楷體"/>
        <family val="4"/>
        <charset val="136"/>
      </rPr>
      <t>發行</t>
    </r>
    <phoneticPr fontId="5" type="noConversion"/>
  </si>
  <si>
    <r>
      <rPr>
        <sz val="10"/>
        <rFont val="標楷體"/>
        <family val="4"/>
        <charset val="136"/>
      </rPr>
      <t>歐買尬二</t>
    </r>
    <phoneticPr fontId="5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</si>
  <si>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(100.500625%)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</t>
    </r>
    <phoneticPr fontId="5" type="noConversion"/>
  </si>
  <si>
    <r>
      <rPr>
        <sz val="10"/>
        <rFont val="標楷體"/>
        <family val="4"/>
        <charset val="136"/>
      </rPr>
      <t>元富證券</t>
    </r>
    <phoneticPr fontId="5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</si>
  <si>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2"/>
      </rPr>
      <t xml:space="preserve">114.52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102.89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104.51</t>
    </r>
    <phoneticPr fontId="5" type="noConversion"/>
  </si>
  <si>
    <r>
      <rPr>
        <sz val="10"/>
        <rFont val="標楷體"/>
        <family val="4"/>
        <charset val="136"/>
      </rPr>
      <t>歐買尬三</t>
    </r>
    <phoneticPr fontId="5" type="noConversion"/>
  </si>
  <si>
    <r>
      <t>9/18~9/22</t>
    </r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</t>
    </r>
    <r>
      <rPr>
        <sz val="10"/>
        <rFont val="標楷體"/>
        <family val="4"/>
        <charset val="136"/>
      </rPr>
      <t>發行</t>
    </r>
    <phoneticPr fontId="5" type="noConversion"/>
  </si>
  <si>
    <r>
      <rPr>
        <sz val="10"/>
        <rFont val="標楷體"/>
        <family val="4"/>
        <charset val="136"/>
      </rPr>
      <t>百和興業一</t>
    </r>
    <r>
      <rPr>
        <sz val="10"/>
        <rFont val="Arial"/>
        <family val="2"/>
      </rPr>
      <t>KY</t>
    </r>
    <phoneticPr fontId="5" type="noConversion"/>
  </si>
  <si>
    <r>
      <rPr>
        <sz val="10"/>
        <rFont val="標楷體"/>
        <family val="4"/>
        <charset val="136"/>
      </rPr>
      <t>中信證券</t>
    </r>
    <phoneticPr fontId="5" type="noConversion"/>
  </si>
  <si>
    <r>
      <rPr>
        <sz val="10"/>
        <rFont val="標楷體"/>
        <family val="4"/>
        <charset val="136"/>
      </rPr>
      <t>王道銀行、玉山銀行、安泰銀行、上海銀行、香港商東亞銀行、台新銀行</t>
    </r>
    <phoneticPr fontId="5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</si>
  <si>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2"/>
      </rPr>
      <t xml:space="preserve">200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100.69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101.83</t>
    </r>
    <phoneticPr fontId="5" type="noConversion"/>
  </si>
  <si>
    <r>
      <rPr>
        <sz val="10"/>
        <rFont val="標楷體"/>
        <family val="4"/>
        <charset val="136"/>
      </rPr>
      <t>鮮活果汁一</t>
    </r>
    <r>
      <rPr>
        <sz val="10"/>
        <rFont val="Arial"/>
        <family val="2"/>
      </rPr>
      <t>KY</t>
    </r>
    <phoneticPr fontId="5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</si>
  <si>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(100.5006%)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</t>
    </r>
    <phoneticPr fontId="5" type="noConversion"/>
  </si>
  <si>
    <r>
      <rPr>
        <sz val="10"/>
        <rFont val="標楷體"/>
        <family val="4"/>
        <charset val="136"/>
      </rPr>
      <t>兆豐證券</t>
    </r>
    <phoneticPr fontId="5" type="noConversion"/>
  </si>
  <si>
    <r>
      <t>9/22~9/23</t>
    </r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101.5%</t>
    </r>
    <r>
      <rPr>
        <sz val="10"/>
        <rFont val="標楷體"/>
        <family val="4"/>
        <charset val="136"/>
      </rPr>
      <t>發行</t>
    </r>
    <phoneticPr fontId="5" type="noConversion"/>
  </si>
  <si>
    <t>八方雲集一</t>
    <phoneticPr fontId="5" type="noConversion"/>
  </si>
  <si>
    <r>
      <rPr>
        <sz val="10"/>
        <rFont val="標楷體"/>
        <family val="4"/>
        <charset val="136"/>
      </rPr>
      <t>元大證券</t>
    </r>
    <phoneticPr fontId="5" type="noConversion"/>
  </si>
  <si>
    <r>
      <t>9/23~9/25</t>
    </r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100.5%</t>
    </r>
    <r>
      <rPr>
        <sz val="10"/>
        <rFont val="標楷體"/>
        <family val="4"/>
        <charset val="136"/>
      </rPr>
      <t>發行</t>
    </r>
    <phoneticPr fontId="5" type="noConversion"/>
  </si>
  <si>
    <t>安集五</t>
    <phoneticPr fontId="5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</si>
  <si>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(103.0225%)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(104.5678%)</t>
    </r>
    <phoneticPr fontId="5" type="noConversion"/>
  </si>
  <si>
    <r>
      <rPr>
        <sz val="10"/>
        <rFont val="標楷體"/>
        <family val="4"/>
        <charset val="136"/>
      </rPr>
      <t>福邦證券</t>
    </r>
    <phoneticPr fontId="5" type="noConversion"/>
  </si>
  <si>
    <t>TCRI 7</t>
    <phoneticPr fontId="5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</si>
  <si>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2"/>
      </rPr>
      <t xml:space="preserve">107.85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100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100.71</t>
    </r>
    <phoneticPr fontId="5" type="noConversion"/>
  </si>
  <si>
    <r>
      <rPr>
        <sz val="10"/>
        <rFont val="標楷體"/>
        <family val="4"/>
        <charset val="136"/>
      </rPr>
      <t>凱衛一</t>
    </r>
    <phoneticPr fontId="5" type="noConversion"/>
  </si>
  <si>
    <r>
      <rPr>
        <sz val="10"/>
        <rFont val="標楷體"/>
        <family val="4"/>
        <charset val="136"/>
      </rPr>
      <t>兆豐銀行</t>
    </r>
    <phoneticPr fontId="5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</si>
  <si>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2"/>
      </rPr>
      <t xml:space="preserve">162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111.89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112.96</t>
    </r>
    <phoneticPr fontId="5" type="noConversion"/>
  </si>
  <si>
    <r>
      <rPr>
        <sz val="10"/>
        <rFont val="標楷體"/>
        <family val="4"/>
        <charset val="136"/>
      </rPr>
      <t>富旺四</t>
    </r>
    <phoneticPr fontId="5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</si>
  <si>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(100.7519%)</t>
    </r>
    <phoneticPr fontId="5" type="noConversion"/>
  </si>
  <si>
    <r>
      <rPr>
        <sz val="10"/>
        <rFont val="標楷體"/>
        <family val="4"/>
        <charset val="136"/>
      </rPr>
      <t>統一證券</t>
    </r>
    <phoneticPr fontId="5" type="noConversion"/>
  </si>
  <si>
    <r>
      <rPr>
        <sz val="10"/>
        <rFont val="標楷體"/>
        <family val="4"/>
        <charset val="136"/>
      </rPr>
      <t>台中銀行</t>
    </r>
    <phoneticPr fontId="5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</si>
  <si>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2"/>
      </rPr>
      <t xml:space="preserve">110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101.1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103.05</t>
    </r>
    <phoneticPr fontId="5" type="noConversion"/>
  </si>
  <si>
    <r>
      <rPr>
        <sz val="10"/>
        <rFont val="標楷體"/>
        <family val="4"/>
        <charset val="136"/>
      </rPr>
      <t>八方雲集二</t>
    </r>
    <phoneticPr fontId="5" type="noConversion"/>
  </si>
  <si>
    <r>
      <t>10/1~10/3</t>
    </r>
    <r>
      <rPr>
        <sz val="10"/>
        <rFont val="標楷體"/>
        <family val="4"/>
        <charset val="136"/>
      </rPr>
      <t xml:space="preserve">競拍
</t>
    </r>
    <r>
      <rPr>
        <sz val="10"/>
        <rFont val="Arial"/>
        <family val="2"/>
      </rPr>
      <t>10/8</t>
    </r>
    <r>
      <rPr>
        <sz val="10"/>
        <rFont val="標楷體"/>
        <family val="4"/>
        <charset val="136"/>
      </rPr>
      <t>開標
底標</t>
    </r>
    <r>
      <rPr>
        <sz val="10"/>
        <rFont val="Arial"/>
        <family val="2"/>
      </rPr>
      <t>100%</t>
    </r>
    <phoneticPr fontId="5" type="noConversion"/>
  </si>
  <si>
    <r>
      <rPr>
        <sz val="10"/>
        <rFont val="標楷體"/>
        <family val="4"/>
        <charset val="136"/>
      </rPr>
      <t>威力德生醫一</t>
    </r>
    <phoneticPr fontId="5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</si>
  <si>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(101.0025%)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(101.0537%)</t>
    </r>
    <phoneticPr fontId="5" type="noConversion"/>
  </si>
  <si>
    <r>
      <rPr>
        <sz val="10"/>
        <rFont val="標楷體"/>
        <family val="4"/>
        <charset val="136"/>
      </rPr>
      <t>台新證券</t>
    </r>
    <phoneticPr fontId="5" type="noConversion"/>
  </si>
  <si>
    <r>
      <t>10/1~10/3</t>
    </r>
    <r>
      <rPr>
        <sz val="10"/>
        <rFont val="標楷體"/>
        <family val="4"/>
        <charset val="136"/>
      </rPr>
      <t xml:space="preserve">競拍
</t>
    </r>
    <r>
      <rPr>
        <sz val="10"/>
        <rFont val="Arial"/>
        <family val="2"/>
      </rPr>
      <t>10/8</t>
    </r>
    <r>
      <rPr>
        <sz val="10"/>
        <rFont val="標楷體"/>
        <family val="4"/>
        <charset val="136"/>
      </rPr>
      <t>開標
底標</t>
    </r>
    <r>
      <rPr>
        <sz val="10"/>
        <rFont val="Arial"/>
        <family val="2"/>
      </rPr>
      <t>101%</t>
    </r>
    <phoneticPr fontId="5" type="noConversion"/>
  </si>
  <si>
    <r>
      <rPr>
        <sz val="10"/>
        <rFont val="標楷體"/>
        <family val="4"/>
        <charset val="136"/>
      </rPr>
      <t>今國光三</t>
    </r>
    <phoneticPr fontId="5" type="noConversion"/>
  </si>
  <si>
    <r>
      <rPr>
        <sz val="10"/>
        <rFont val="標楷體"/>
        <family val="4"/>
        <charset val="136"/>
      </rPr>
      <t>中國信託銀行</t>
    </r>
    <phoneticPr fontId="5" type="noConversion"/>
  </si>
  <si>
    <r>
      <t>10/7~10/9</t>
    </r>
    <r>
      <rPr>
        <sz val="10"/>
        <rFont val="標楷體"/>
        <family val="4"/>
        <charset val="136"/>
      </rPr>
      <t xml:space="preserve">競拍
</t>
    </r>
    <r>
      <rPr>
        <sz val="10"/>
        <rFont val="Arial"/>
        <family val="2"/>
      </rPr>
      <t>10/14</t>
    </r>
    <r>
      <rPr>
        <sz val="10"/>
        <rFont val="標楷體"/>
        <family val="4"/>
        <charset val="136"/>
      </rPr>
      <t>開標
底標</t>
    </r>
    <r>
      <rPr>
        <sz val="10"/>
        <rFont val="Arial"/>
        <family val="2"/>
      </rPr>
      <t>100%</t>
    </r>
    <phoneticPr fontId="5" type="noConversion"/>
  </si>
  <si>
    <r>
      <rPr>
        <sz val="10"/>
        <rFont val="標楷體"/>
        <family val="4"/>
        <charset val="136"/>
      </rPr>
      <t>聯上五</t>
    </r>
    <phoneticPr fontId="5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</si>
  <si>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
5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</t>
    </r>
    <phoneticPr fontId="5" type="noConversion"/>
  </si>
  <si>
    <r>
      <rPr>
        <sz val="10"/>
        <rFont val="標楷體"/>
        <family val="4"/>
        <charset val="136"/>
      </rPr>
      <t>合庫證券</t>
    </r>
    <phoneticPr fontId="5" type="noConversion"/>
  </si>
  <si>
    <r>
      <rPr>
        <sz val="10"/>
        <rFont val="標楷體"/>
        <family val="4"/>
        <charset val="136"/>
      </rPr>
      <t>板信銀行</t>
    </r>
    <phoneticPr fontId="5" type="noConversion"/>
  </si>
  <si>
    <r>
      <t>10/8~10/13</t>
    </r>
    <r>
      <rPr>
        <sz val="10"/>
        <rFont val="標楷體"/>
        <family val="4"/>
        <charset val="136"/>
      </rPr>
      <t xml:space="preserve">競拍
</t>
    </r>
    <r>
      <rPr>
        <sz val="10"/>
        <rFont val="Arial"/>
        <family val="2"/>
      </rPr>
      <t>10/15</t>
    </r>
    <r>
      <rPr>
        <sz val="10"/>
        <rFont val="標楷體"/>
        <family val="4"/>
        <charset val="136"/>
      </rPr>
      <t>開標
底標</t>
    </r>
    <r>
      <rPr>
        <sz val="10"/>
        <rFont val="Arial"/>
        <family val="2"/>
      </rPr>
      <t>102%</t>
    </r>
    <phoneticPr fontId="5" type="noConversion"/>
  </si>
  <si>
    <r>
      <rPr>
        <sz val="10"/>
        <rFont val="標楷體"/>
        <family val="4"/>
        <charset val="136"/>
      </rPr>
      <t>華電網五</t>
    </r>
    <phoneticPr fontId="5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</si>
  <si>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(102.01%)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</t>
    </r>
    <phoneticPr fontId="5" type="noConversion"/>
  </si>
  <si>
    <t>105.01%~110%</t>
    <phoneticPr fontId="5" type="noConversion"/>
  </si>
  <si>
    <r>
      <t>10/1~10/2</t>
    </r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</t>
    </r>
    <r>
      <rPr>
        <sz val="10"/>
        <rFont val="標楷體"/>
        <family val="4"/>
        <charset val="136"/>
      </rPr>
      <t>發行</t>
    </r>
    <phoneticPr fontId="5" type="noConversion"/>
  </si>
  <si>
    <r>
      <t>CB</t>
    </r>
    <r>
      <rPr>
        <b/>
        <sz val="26"/>
        <rFont val="標楷體"/>
        <family val="4"/>
        <charset val="136"/>
      </rPr>
      <t>初級市場資訊</t>
    </r>
    <phoneticPr fontId="5" type="noConversion"/>
  </si>
</sst>
</file>

<file path=xl/styles.xml><?xml version="1.0" encoding="utf-8"?>
<styleSheet xmlns="http://schemas.openxmlformats.org/spreadsheetml/2006/main">
  <numFmts count="3">
    <numFmt numFmtId="176" formatCode="0.000%"/>
    <numFmt numFmtId="177" formatCode="yyyy/m/d;@"/>
    <numFmt numFmtId="178" formatCode="0.00_);[Red]\(0.00\)"/>
  </numFmts>
  <fonts count="14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scheme val="minor"/>
    </font>
    <font>
      <b/>
      <sz val="26"/>
      <name val="Arial"/>
      <family val="2"/>
    </font>
    <font>
      <b/>
      <sz val="26"/>
      <name val="標楷體"/>
      <family val="4"/>
      <charset val="136"/>
    </font>
    <font>
      <sz val="9"/>
      <name val="新細明體"/>
      <family val="2"/>
      <charset val="136"/>
      <scheme val="minor"/>
    </font>
    <font>
      <b/>
      <sz val="12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name val="標楷體"/>
      <family val="4"/>
      <charset val="136"/>
    </font>
    <font>
      <sz val="10"/>
      <name val="Arial"/>
      <family val="2"/>
    </font>
    <font>
      <sz val="10"/>
      <name val="標楷體"/>
      <family val="4"/>
      <charset val="136"/>
    </font>
    <font>
      <sz val="10"/>
      <color theme="1"/>
      <name val="Arial"/>
      <family val="2"/>
    </font>
    <font>
      <sz val="10"/>
      <name val="Arial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2" fillId="0" borderId="0"/>
  </cellStyleXfs>
  <cellXfs count="37">
    <xf numFmtId="0" fontId="0" fillId="0" borderId="0" xfId="0">
      <alignment vertical="center"/>
    </xf>
    <xf numFmtId="0" fontId="6" fillId="0" borderId="0" xfId="2" applyFont="1" applyAlignment="1">
      <alignment horizontal="right" vertical="center"/>
    </xf>
    <xf numFmtId="14" fontId="6" fillId="0" borderId="0" xfId="2" applyNumberFormat="1" applyFont="1" applyAlignment="1">
      <alignment horizontal="right" vertical="center"/>
    </xf>
    <xf numFmtId="14" fontId="6" fillId="0" borderId="0" xfId="2" applyNumberFormat="1" applyFont="1" applyAlignment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Alignment="1"/>
    <xf numFmtId="0" fontId="0" fillId="0" borderId="0" xfId="0" applyAlignment="1"/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177" fontId="10" fillId="0" borderId="1" xfId="0" applyNumberFormat="1" applyFont="1" applyBorder="1" applyAlignment="1">
      <alignment horizontal="center" vertical="center"/>
    </xf>
    <xf numFmtId="178" fontId="10" fillId="0" borderId="1" xfId="0" applyNumberFormat="1" applyFont="1" applyBorder="1" applyAlignment="1">
      <alignment horizontal="center" vertical="center" wrapText="1"/>
    </xf>
    <xf numFmtId="10" fontId="12" fillId="0" borderId="1" xfId="1" applyNumberFormat="1" applyFont="1" applyFill="1" applyBorder="1" applyAlignment="1">
      <alignment horizontal="center" vertical="center"/>
    </xf>
    <xf numFmtId="178" fontId="12" fillId="0" borderId="0" xfId="0" applyNumberFormat="1" applyFont="1" applyAlignment="1">
      <alignment horizontal="center" vertical="center" wrapText="1"/>
    </xf>
    <xf numFmtId="10" fontId="0" fillId="0" borderId="0" xfId="0" applyNumberFormat="1">
      <alignment vertical="center"/>
    </xf>
    <xf numFmtId="10" fontId="10" fillId="0" borderId="1" xfId="0" applyNumberFormat="1" applyFont="1" applyBorder="1" applyAlignment="1">
      <alignment horizontal="center" vertical="center" wrapText="1"/>
    </xf>
    <xf numFmtId="178" fontId="0" fillId="0" borderId="0" xfId="0" applyNumberFormat="1">
      <alignment vertical="center"/>
    </xf>
    <xf numFmtId="0" fontId="12" fillId="0" borderId="1" xfId="0" applyFont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176" fontId="10" fillId="4" borderId="1" xfId="0" applyNumberFormat="1" applyFont="1" applyFill="1" applyBorder="1" applyAlignment="1">
      <alignment horizontal="center" vertical="center" wrapText="1"/>
    </xf>
    <xf numFmtId="177" fontId="10" fillId="4" borderId="1" xfId="0" applyNumberFormat="1" applyFont="1" applyFill="1" applyBorder="1" applyAlignment="1">
      <alignment horizontal="center" vertical="center"/>
    </xf>
    <xf numFmtId="178" fontId="10" fillId="4" borderId="1" xfId="0" applyNumberFormat="1" applyFont="1" applyFill="1" applyBorder="1" applyAlignment="1">
      <alignment horizontal="center" vertical="center" wrapText="1"/>
    </xf>
    <xf numFmtId="10" fontId="12" fillId="4" borderId="1" xfId="1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10" fontId="10" fillId="4" borderId="1" xfId="0" applyNumberFormat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9" fontId="10" fillId="4" borderId="1" xfId="0" applyNumberFormat="1" applyFont="1" applyFill="1" applyBorder="1" applyAlignment="1">
      <alignment horizontal="center" vertical="center" wrapText="1"/>
    </xf>
    <xf numFmtId="177" fontId="10" fillId="4" borderId="1" xfId="0" applyNumberFormat="1" applyFont="1" applyFill="1" applyBorder="1" applyAlignment="1">
      <alignment horizontal="center" vertical="center" wrapText="1"/>
    </xf>
    <xf numFmtId="178" fontId="12" fillId="4" borderId="1" xfId="0" applyNumberFormat="1" applyFont="1" applyFill="1" applyBorder="1" applyAlignment="1">
      <alignment horizontal="left" vertical="center"/>
    </xf>
    <xf numFmtId="0" fontId="7" fillId="4" borderId="1" xfId="0" applyFont="1" applyFill="1" applyBorder="1">
      <alignment vertical="center"/>
    </xf>
    <xf numFmtId="0" fontId="3" fillId="3" borderId="0" xfId="2" applyFont="1" applyFill="1" applyAlignment="1">
      <alignment horizontal="center" vertical="center"/>
    </xf>
    <xf numFmtId="0" fontId="2" fillId="3" borderId="0" xfId="2" applyFill="1" applyAlignment="1">
      <alignment horizontal="center" vertical="center"/>
    </xf>
    <xf numFmtId="0" fontId="0" fillId="3" borderId="0" xfId="0" applyFill="1">
      <alignment vertical="center"/>
    </xf>
  </cellXfs>
  <cellStyles count="3">
    <cellStyle name="一般" xfId="0" builtinId="0"/>
    <cellStyle name="一般 2" xfId="2"/>
    <cellStyle name="百分比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工作表2"/>
  <dimension ref="A1:P1048345"/>
  <sheetViews>
    <sheetView tabSelected="1" zoomScale="82" zoomScaleNormal="82" workbookViewId="0">
      <selection activeCell="M12" sqref="M12"/>
    </sheetView>
  </sheetViews>
  <sheetFormatPr defaultRowHeight="16.5"/>
  <cols>
    <col min="2" max="2" width="13.25" customWidth="1"/>
    <col min="5" max="5" width="22" customWidth="1"/>
    <col min="6" max="6" width="16.125" customWidth="1"/>
    <col min="7" max="7" width="12.25" customWidth="1"/>
    <col min="8" max="8" width="22.125" customWidth="1"/>
    <col min="9" max="9" width="18.75" customWidth="1"/>
    <col min="10" max="13" width="13.625" customWidth="1"/>
  </cols>
  <sheetData>
    <row r="1" spans="1:16" ht="38.25" customHeight="1">
      <c r="A1" s="34" t="s">
        <v>73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6"/>
    </row>
    <row r="2" spans="1:16" ht="21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3"/>
    </row>
    <row r="3" spans="1:16" ht="40.5" customHeight="1">
      <c r="A3" s="7" t="s">
        <v>0</v>
      </c>
      <c r="B3" s="7" t="s">
        <v>1</v>
      </c>
      <c r="C3" s="8" t="s">
        <v>2</v>
      </c>
      <c r="D3" s="8" t="s">
        <v>3</v>
      </c>
      <c r="E3" s="8" t="s">
        <v>4</v>
      </c>
      <c r="F3" s="8" t="s">
        <v>5</v>
      </c>
      <c r="G3" s="7" t="s">
        <v>6</v>
      </c>
      <c r="H3" s="8" t="s">
        <v>7</v>
      </c>
      <c r="I3" s="8" t="s">
        <v>8</v>
      </c>
      <c r="J3" s="7" t="s">
        <v>9</v>
      </c>
      <c r="K3" s="8" t="s">
        <v>10</v>
      </c>
      <c r="L3" s="8" t="s">
        <v>11</v>
      </c>
      <c r="M3" s="7" t="s">
        <v>12</v>
      </c>
    </row>
    <row r="4" spans="1:16" ht="45" customHeight="1">
      <c r="A4" s="9">
        <v>44383</v>
      </c>
      <c r="B4" s="9" t="s">
        <v>13</v>
      </c>
      <c r="C4" s="9">
        <v>3</v>
      </c>
      <c r="D4" s="9">
        <v>8</v>
      </c>
      <c r="E4" s="10" t="s">
        <v>14</v>
      </c>
      <c r="F4" s="11">
        <v>1.0270300000000001</v>
      </c>
      <c r="G4" s="10" t="s">
        <v>15</v>
      </c>
      <c r="H4" s="9" t="s">
        <v>16</v>
      </c>
      <c r="I4" s="10" t="s">
        <v>17</v>
      </c>
      <c r="J4" s="12">
        <v>45930</v>
      </c>
      <c r="K4" s="13">
        <v>76</v>
      </c>
      <c r="L4" s="12">
        <f>WORKDAY(J4,6)</f>
        <v>45938</v>
      </c>
      <c r="M4" s="14">
        <v>0.90131578947368418</v>
      </c>
      <c r="N4" s="15"/>
      <c r="P4" s="16"/>
    </row>
    <row r="5" spans="1:16" ht="45" customHeight="1">
      <c r="A5" s="9">
        <v>47223</v>
      </c>
      <c r="B5" s="9" t="s">
        <v>18</v>
      </c>
      <c r="C5" s="9">
        <v>3</v>
      </c>
      <c r="D5" s="9">
        <v>5</v>
      </c>
      <c r="E5" s="10" t="s">
        <v>14</v>
      </c>
      <c r="F5" s="17">
        <v>1.0509999999999999</v>
      </c>
      <c r="G5" s="10" t="s">
        <v>19</v>
      </c>
      <c r="H5" s="9" t="s">
        <v>20</v>
      </c>
      <c r="I5" s="10" t="s">
        <v>21</v>
      </c>
      <c r="J5" s="12">
        <v>45931</v>
      </c>
      <c r="K5" s="13">
        <v>141.30000000000001</v>
      </c>
      <c r="L5" s="12">
        <f>WORKDAY(J5,6)</f>
        <v>45939</v>
      </c>
      <c r="M5" s="14">
        <v>1.5180467091295116</v>
      </c>
      <c r="N5" s="18"/>
      <c r="P5" s="16"/>
    </row>
    <row r="6" spans="1:16" ht="45" customHeight="1">
      <c r="A6" s="9">
        <v>69571</v>
      </c>
      <c r="B6" s="9" t="s">
        <v>22</v>
      </c>
      <c r="C6" s="9">
        <v>3</v>
      </c>
      <c r="D6" s="9">
        <v>10</v>
      </c>
      <c r="E6" s="10" t="s">
        <v>23</v>
      </c>
      <c r="F6" s="17">
        <v>1.0556000000000001</v>
      </c>
      <c r="G6" s="10" t="s">
        <v>15</v>
      </c>
      <c r="H6" s="9" t="s">
        <v>20</v>
      </c>
      <c r="I6" s="10" t="s">
        <v>24</v>
      </c>
      <c r="J6" s="12">
        <v>45932</v>
      </c>
      <c r="K6" s="13">
        <v>190</v>
      </c>
      <c r="L6" s="12">
        <f>WORKDAY(J6,7)</f>
        <v>45943</v>
      </c>
      <c r="M6" s="14">
        <v>0.90789473684210531</v>
      </c>
      <c r="N6" s="18"/>
      <c r="P6" s="16"/>
    </row>
    <row r="7" spans="1:16" ht="45" customHeight="1">
      <c r="A7" s="9">
        <v>36872</v>
      </c>
      <c r="B7" s="9" t="s">
        <v>25</v>
      </c>
      <c r="C7" s="9">
        <v>3</v>
      </c>
      <c r="D7" s="9">
        <v>4</v>
      </c>
      <c r="E7" s="10" t="s">
        <v>26</v>
      </c>
      <c r="F7" s="17">
        <v>1.0296000000000001</v>
      </c>
      <c r="G7" s="10" t="s">
        <v>27</v>
      </c>
      <c r="H7" s="9" t="s">
        <v>20</v>
      </c>
      <c r="I7" s="10" t="s">
        <v>28</v>
      </c>
      <c r="J7" s="12">
        <v>45932</v>
      </c>
      <c r="K7" s="13">
        <v>75.900000000000006</v>
      </c>
      <c r="L7" s="12">
        <f>WORKDAY(J7,7)</f>
        <v>45943</v>
      </c>
      <c r="M7" s="14">
        <v>1.0184453227931487</v>
      </c>
      <c r="N7" s="18"/>
      <c r="P7" s="16"/>
    </row>
    <row r="8" spans="1:16" ht="45" customHeight="1">
      <c r="A8" s="9">
        <v>36873</v>
      </c>
      <c r="B8" s="9" t="s">
        <v>29</v>
      </c>
      <c r="C8" s="9">
        <v>3</v>
      </c>
      <c r="D8" s="9">
        <v>2</v>
      </c>
      <c r="E8" s="10" t="s">
        <v>23</v>
      </c>
      <c r="F8" s="17">
        <v>1.0604</v>
      </c>
      <c r="G8" s="10" t="s">
        <v>27</v>
      </c>
      <c r="H8" s="9" t="s">
        <v>20</v>
      </c>
      <c r="I8" s="10" t="s">
        <v>30</v>
      </c>
      <c r="J8" s="12">
        <v>45933</v>
      </c>
      <c r="K8" s="13">
        <v>80.099999999999994</v>
      </c>
      <c r="L8" s="12">
        <f>WORKDAY(J8,7)</f>
        <v>45944</v>
      </c>
      <c r="M8" s="14">
        <v>0.96504369538077406</v>
      </c>
      <c r="N8" s="18"/>
      <c r="P8" s="16"/>
    </row>
    <row r="9" spans="1:16" ht="45" customHeight="1">
      <c r="A9" s="9">
        <v>84041</v>
      </c>
      <c r="B9" s="9" t="s">
        <v>31</v>
      </c>
      <c r="C9" s="9">
        <v>3</v>
      </c>
      <c r="D9" s="9">
        <v>12</v>
      </c>
      <c r="E9" s="10" t="s">
        <v>23</v>
      </c>
      <c r="F9" s="17">
        <v>1.05</v>
      </c>
      <c r="G9" s="10" t="s">
        <v>32</v>
      </c>
      <c r="H9" s="10" t="s">
        <v>33</v>
      </c>
      <c r="I9" s="10" t="s">
        <v>34</v>
      </c>
      <c r="J9" s="12">
        <v>45933</v>
      </c>
      <c r="K9" s="13">
        <v>26.8</v>
      </c>
      <c r="L9" s="12">
        <f>WORKDAY(J9,7)</f>
        <v>45944</v>
      </c>
      <c r="M9" s="14">
        <v>0.97947761194029848</v>
      </c>
      <c r="N9" s="18"/>
      <c r="P9" s="16"/>
    </row>
    <row r="10" spans="1:16" ht="45" customHeight="1">
      <c r="A10" s="20">
        <v>12561</v>
      </c>
      <c r="B10" s="21" t="s">
        <v>35</v>
      </c>
      <c r="C10" s="20">
        <v>3</v>
      </c>
      <c r="D10" s="20">
        <v>2</v>
      </c>
      <c r="E10" s="22" t="s">
        <v>36</v>
      </c>
      <c r="F10" s="23">
        <v>1.1143700000000001</v>
      </c>
      <c r="G10" s="22" t="s">
        <v>37</v>
      </c>
      <c r="H10" s="20" t="s">
        <v>20</v>
      </c>
      <c r="I10" s="22" t="s">
        <v>38</v>
      </c>
      <c r="J10" s="24">
        <v>45938</v>
      </c>
      <c r="K10" s="25">
        <v>190</v>
      </c>
      <c r="L10" s="24">
        <f>WORKDAY(J10,6)</f>
        <v>45946</v>
      </c>
      <c r="M10" s="26">
        <v>0.91578947368421049</v>
      </c>
      <c r="N10" s="18"/>
      <c r="P10" s="16"/>
    </row>
    <row r="11" spans="1:16" ht="45" customHeight="1">
      <c r="A11" s="20">
        <v>27531</v>
      </c>
      <c r="B11" s="27" t="s">
        <v>39</v>
      </c>
      <c r="C11" s="20">
        <v>3</v>
      </c>
      <c r="D11" s="20">
        <v>8</v>
      </c>
      <c r="E11" s="22" t="s">
        <v>14</v>
      </c>
      <c r="F11" s="28">
        <v>1.0521</v>
      </c>
      <c r="G11" s="22" t="s">
        <v>40</v>
      </c>
      <c r="H11" s="20" t="s">
        <v>16</v>
      </c>
      <c r="I11" s="22" t="s">
        <v>41</v>
      </c>
      <c r="J11" s="24">
        <v>45939</v>
      </c>
      <c r="K11" s="25">
        <v>212</v>
      </c>
      <c r="L11" s="24">
        <f>WORKDAY(J11,6)</f>
        <v>45947</v>
      </c>
      <c r="M11" s="26">
        <v>0.93160377358490565</v>
      </c>
      <c r="N11" s="18"/>
      <c r="P11" s="16"/>
    </row>
    <row r="12" spans="1:16" ht="45" customHeight="1">
      <c r="A12" s="20">
        <v>64775</v>
      </c>
      <c r="B12" s="27" t="s">
        <v>42</v>
      </c>
      <c r="C12" s="20">
        <v>3</v>
      </c>
      <c r="D12" s="20">
        <v>6</v>
      </c>
      <c r="E12" s="22" t="s">
        <v>43</v>
      </c>
      <c r="F12" s="28">
        <v>1.0219</v>
      </c>
      <c r="G12" s="22" t="s">
        <v>44</v>
      </c>
      <c r="H12" s="20" t="s">
        <v>45</v>
      </c>
      <c r="I12" s="22" t="s">
        <v>46</v>
      </c>
      <c r="J12" s="24">
        <v>45939</v>
      </c>
      <c r="K12" s="25">
        <v>44.3</v>
      </c>
      <c r="L12" s="24">
        <f>WORKDAY(J12,6)</f>
        <v>45947</v>
      </c>
      <c r="M12" s="26">
        <v>0.89503386004514673</v>
      </c>
      <c r="N12" s="18"/>
    </row>
    <row r="13" spans="1:16" ht="45" customHeight="1">
      <c r="A13" s="20">
        <v>52011</v>
      </c>
      <c r="B13" s="20" t="s">
        <v>47</v>
      </c>
      <c r="C13" s="20">
        <v>3</v>
      </c>
      <c r="D13" s="20">
        <v>1</v>
      </c>
      <c r="E13" s="22" t="s">
        <v>14</v>
      </c>
      <c r="F13" s="28">
        <v>1.0378000000000001</v>
      </c>
      <c r="G13" s="22" t="s">
        <v>37</v>
      </c>
      <c r="H13" s="20" t="s">
        <v>48</v>
      </c>
      <c r="I13" s="29" t="s">
        <v>49</v>
      </c>
      <c r="J13" s="24">
        <v>45945</v>
      </c>
      <c r="K13" s="25">
        <v>41.2</v>
      </c>
      <c r="L13" s="24">
        <f>WORKDAY(J13,5)</f>
        <v>45952</v>
      </c>
      <c r="M13" s="26">
        <v>1.1893203883495145</v>
      </c>
      <c r="N13" s="18"/>
    </row>
    <row r="14" spans="1:16" ht="45" customHeight="1">
      <c r="A14" s="20">
        <v>62194</v>
      </c>
      <c r="B14" s="20" t="s">
        <v>50</v>
      </c>
      <c r="C14" s="20">
        <v>3</v>
      </c>
      <c r="D14" s="20">
        <v>6</v>
      </c>
      <c r="E14" s="22" t="s">
        <v>51</v>
      </c>
      <c r="F14" s="28">
        <v>1.05</v>
      </c>
      <c r="G14" s="22" t="s">
        <v>52</v>
      </c>
      <c r="H14" s="20" t="s">
        <v>53</v>
      </c>
      <c r="I14" s="29" t="s">
        <v>54</v>
      </c>
      <c r="J14" s="24">
        <v>45946</v>
      </c>
      <c r="K14" s="25">
        <v>21.17</v>
      </c>
      <c r="L14" s="24">
        <f>WORKDAY(J14,5)</f>
        <v>45953</v>
      </c>
      <c r="M14" s="26">
        <v>0.90458195559754351</v>
      </c>
    </row>
    <row r="15" spans="1:16" ht="45" customHeight="1">
      <c r="A15" s="20">
        <v>27532</v>
      </c>
      <c r="B15" s="20" t="s">
        <v>55</v>
      </c>
      <c r="C15" s="20">
        <v>3</v>
      </c>
      <c r="D15" s="20">
        <v>2</v>
      </c>
      <c r="E15" s="22" t="s">
        <v>14</v>
      </c>
      <c r="F15" s="28">
        <v>1.0244</v>
      </c>
      <c r="G15" s="22" t="s">
        <v>40</v>
      </c>
      <c r="H15" s="20" t="s">
        <v>16</v>
      </c>
      <c r="I15" s="22" t="s">
        <v>56</v>
      </c>
      <c r="J15" s="24">
        <v>45950</v>
      </c>
      <c r="K15" s="25">
        <v>210</v>
      </c>
      <c r="L15" s="24">
        <f>WORKDAY(J15,6)</f>
        <v>45958</v>
      </c>
      <c r="M15" s="26">
        <v>0.94047619047619047</v>
      </c>
      <c r="N15" s="18"/>
    </row>
    <row r="16" spans="1:16" s="6" customFormat="1" ht="45" customHeight="1">
      <c r="A16" s="20">
        <v>77131</v>
      </c>
      <c r="B16" s="20" t="s">
        <v>57</v>
      </c>
      <c r="C16" s="20">
        <v>3</v>
      </c>
      <c r="D16" s="20">
        <v>5</v>
      </c>
      <c r="E16" s="22" t="s">
        <v>58</v>
      </c>
      <c r="F16" s="28">
        <v>1.0206999999999999</v>
      </c>
      <c r="G16" s="22" t="s">
        <v>59</v>
      </c>
      <c r="H16" s="20" t="s">
        <v>20</v>
      </c>
      <c r="I16" s="22" t="s">
        <v>60</v>
      </c>
      <c r="J16" s="24">
        <v>45950</v>
      </c>
      <c r="K16" s="25">
        <v>73.900000000000006</v>
      </c>
      <c r="L16" s="24">
        <f>WORKDAY(J16,6)</f>
        <v>45958</v>
      </c>
      <c r="M16" s="26">
        <v>1.0554803788903924</v>
      </c>
      <c r="N16" s="5"/>
    </row>
    <row r="17" spans="1:13" ht="45" customHeight="1">
      <c r="A17" s="20">
        <v>62093</v>
      </c>
      <c r="B17" s="20" t="s">
        <v>61</v>
      </c>
      <c r="C17" s="20">
        <v>3</v>
      </c>
      <c r="D17" s="20">
        <v>4.5</v>
      </c>
      <c r="E17" s="22" t="s">
        <v>14</v>
      </c>
      <c r="F17" s="28">
        <v>1.05</v>
      </c>
      <c r="G17" s="22" t="s">
        <v>32</v>
      </c>
      <c r="H17" s="20" t="s">
        <v>62</v>
      </c>
      <c r="I17" s="22" t="s">
        <v>63</v>
      </c>
      <c r="J17" s="24">
        <v>45953</v>
      </c>
      <c r="K17" s="25">
        <v>38.6</v>
      </c>
      <c r="L17" s="24">
        <f>WORKDAY(J17,6)</f>
        <v>45961</v>
      </c>
      <c r="M17" s="26">
        <v>1.0323834196891191</v>
      </c>
    </row>
    <row r="18" spans="1:13" ht="45" customHeight="1">
      <c r="A18" s="20">
        <v>41135</v>
      </c>
      <c r="B18" s="20" t="s">
        <v>64</v>
      </c>
      <c r="C18" s="20">
        <v>5</v>
      </c>
      <c r="D18" s="20">
        <v>4</v>
      </c>
      <c r="E18" s="22" t="s">
        <v>65</v>
      </c>
      <c r="F18" s="28">
        <v>1.2</v>
      </c>
      <c r="G18" s="22" t="s">
        <v>66</v>
      </c>
      <c r="H18" s="20" t="s">
        <v>67</v>
      </c>
      <c r="I18" s="22" t="s">
        <v>68</v>
      </c>
      <c r="J18" s="24">
        <v>45957</v>
      </c>
      <c r="K18" s="25">
        <v>23.84</v>
      </c>
      <c r="L18" s="24">
        <f>WORKDAY(J18,5)</f>
        <v>45964</v>
      </c>
      <c r="M18" s="26">
        <v>0.96476510067114096</v>
      </c>
    </row>
    <row r="19" spans="1:13" ht="45" customHeight="1">
      <c r="A19" s="20">
        <v>61635</v>
      </c>
      <c r="B19" s="20" t="s">
        <v>69</v>
      </c>
      <c r="C19" s="20">
        <v>3</v>
      </c>
      <c r="D19" s="20">
        <v>3</v>
      </c>
      <c r="E19" s="22" t="s">
        <v>70</v>
      </c>
      <c r="F19" s="30" t="s">
        <v>71</v>
      </c>
      <c r="G19" s="22" t="s">
        <v>52</v>
      </c>
      <c r="H19" s="20" t="s">
        <v>45</v>
      </c>
      <c r="I19" s="22" t="s">
        <v>72</v>
      </c>
      <c r="J19" s="31"/>
      <c r="K19" s="31"/>
      <c r="L19" s="32"/>
      <c r="M19" s="33"/>
    </row>
    <row r="20" spans="1:13" ht="40.5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</row>
    <row r="21" spans="1:13" ht="40.5" customHeight="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</row>
    <row r="22" spans="1:13" ht="40.5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</row>
    <row r="23" spans="1:13" ht="40.5" customHeight="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</row>
    <row r="24" spans="1:13" ht="40.5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</row>
    <row r="25" spans="1:13" ht="40.5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</row>
    <row r="26" spans="1:13" ht="40.5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</row>
    <row r="27" spans="1:13" ht="40.5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</row>
    <row r="28" spans="1:13" ht="40.5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</row>
    <row r="29" spans="1:13" ht="40.5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</row>
    <row r="30" spans="1:13" ht="40.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</row>
    <row r="31" spans="1:13" ht="40.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</row>
    <row r="32" spans="1:13" ht="40.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</row>
    <row r="33" spans="1:13" ht="40.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</row>
    <row r="34" spans="1:13" ht="40.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</row>
    <row r="35" spans="1:13" ht="40.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</row>
    <row r="36" spans="1:13" ht="40.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</row>
    <row r="37" spans="1:13" ht="40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40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40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40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</row>
    <row r="41" spans="1:13" ht="40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40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  <row r="43" spans="1:13" ht="40.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</row>
    <row r="44" spans="1:13" ht="40.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</row>
    <row r="45" spans="1:13" ht="40.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</row>
    <row r="46" spans="1:13" ht="40.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</row>
    <row r="47" spans="1:13" ht="40.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</row>
    <row r="48" spans="1:13" ht="40.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</row>
    <row r="49" spans="1:13" ht="40.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</row>
    <row r="50" spans="1:13" ht="40.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</row>
    <row r="51" spans="1:13" ht="40.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</row>
    <row r="52" spans="1:13" ht="40.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ht="40.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 ht="40.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 ht="40.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  <row r="56" spans="1:13" ht="40.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1:13" ht="40.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</row>
    <row r="58" spans="1:13" ht="40.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</row>
    <row r="59" spans="1:13" ht="40.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</row>
    <row r="60" spans="1:13" ht="40.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</row>
    <row r="61" spans="1:13" ht="40.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</row>
    <row r="62" spans="1:13" ht="40.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</row>
    <row r="63" spans="1:13" ht="40.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</row>
    <row r="64" spans="1:13" ht="40.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</row>
    <row r="65" spans="1:13" ht="40.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</row>
    <row r="66" spans="1:13" ht="40.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</row>
    <row r="67" spans="1:13" ht="40.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</row>
    <row r="68" spans="1:13" ht="40.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</row>
    <row r="69" spans="1:13" ht="40.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</row>
    <row r="70" spans="1:13" ht="40.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</row>
    <row r="71" spans="1:13" ht="40.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</row>
    <row r="72" spans="1:13" ht="40.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</row>
    <row r="73" spans="1:13" ht="40.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</row>
    <row r="74" spans="1:13" ht="40.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</row>
    <row r="75" spans="1:13" ht="40.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</row>
    <row r="76" spans="1:13" ht="40.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</row>
    <row r="77" spans="1:13" ht="40.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</row>
    <row r="78" spans="1:13" ht="40.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</row>
    <row r="79" spans="1:13" ht="40.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</row>
    <row r="80" spans="1:13" ht="40.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</row>
    <row r="81" spans="1:13" ht="40.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</row>
    <row r="82" spans="1:13" ht="40.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</row>
    <row r="83" spans="1:13" ht="40.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</row>
    <row r="84" spans="1:13" ht="40.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</row>
    <row r="85" spans="1:13" ht="40.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</row>
    <row r="86" spans="1:13" ht="40.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</row>
    <row r="87" spans="1:13" ht="40.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</row>
    <row r="88" spans="1:13" ht="40.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</row>
    <row r="89" spans="1:13" ht="40.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</row>
    <row r="90" spans="1:13" ht="40.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</row>
    <row r="91" spans="1:13" ht="40.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</row>
    <row r="92" spans="1:13" ht="40.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</row>
    <row r="93" spans="1:13" ht="40.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</row>
    <row r="94" spans="1:13" ht="40.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</row>
    <row r="95" spans="1:13" ht="40.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</row>
    <row r="96" spans="1:13" ht="40.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</row>
    <row r="97" spans="1:13" ht="40.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</row>
    <row r="98" spans="1:13" ht="40.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</row>
    <row r="99" spans="1:13" ht="40.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</row>
    <row r="100" spans="1:13" ht="40.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</row>
    <row r="101" spans="1:13" ht="40.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</row>
    <row r="102" spans="1:13" ht="40.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</row>
    <row r="103" spans="1:13" ht="40.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</row>
    <row r="104" spans="1:13" ht="40.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</row>
    <row r="105" spans="1:13" ht="40.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</row>
    <row r="106" spans="1:13" ht="40.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</row>
    <row r="107" spans="1:13" ht="40.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</row>
    <row r="108" spans="1:13" ht="40.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</row>
    <row r="109" spans="1:13" ht="40.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</row>
    <row r="110" spans="1:13" ht="40.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</row>
    <row r="111" spans="1:13" ht="40.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</row>
    <row r="112" spans="1:13" ht="40.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</row>
    <row r="113" spans="1:13" ht="40.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</row>
    <row r="114" spans="1:13" ht="40.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</row>
    <row r="115" spans="1:13" ht="40.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</row>
    <row r="116" spans="1:13" ht="40.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</row>
    <row r="117" spans="1:13" ht="40.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</row>
    <row r="118" spans="1:13" ht="40.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</row>
    <row r="119" spans="1:13" ht="40.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</row>
    <row r="120" spans="1:13" ht="40.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</row>
    <row r="121" spans="1:13" ht="40.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</row>
    <row r="122" spans="1:13" ht="40.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</row>
    <row r="123" spans="1:13" ht="40.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</row>
    <row r="124" spans="1:13" ht="40.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</row>
    <row r="125" spans="1:13" ht="40.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</row>
    <row r="126" spans="1:13" ht="40.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</row>
    <row r="127" spans="1:13" ht="40.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</row>
    <row r="128" spans="1:13" ht="40.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</row>
    <row r="129" spans="1:13" ht="40.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</row>
    <row r="130" spans="1:13" ht="40.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</row>
    <row r="131" spans="1:13" ht="40.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</row>
    <row r="132" spans="1:13" ht="40.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</row>
    <row r="133" spans="1:13" ht="40.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</row>
    <row r="134" spans="1:13" ht="40.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</row>
    <row r="135" spans="1:13" ht="40.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</row>
    <row r="136" spans="1:13" ht="40.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</row>
    <row r="137" spans="1:13" ht="40.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</row>
    <row r="138" spans="1:13" ht="40.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</row>
    <row r="139" spans="1:13" ht="40.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</row>
    <row r="140" spans="1:13" ht="40.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</row>
    <row r="141" spans="1:13" ht="40.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</row>
    <row r="142" spans="1:13" ht="40.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</row>
    <row r="143" spans="1:13" ht="40.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</row>
    <row r="144" spans="1:13" ht="40.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</row>
    <row r="145" spans="1:13" ht="40.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</row>
    <row r="146" spans="1:13" ht="40.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</row>
    <row r="147" spans="1:13" ht="40.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</row>
    <row r="148" spans="1:13" ht="40.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</row>
    <row r="149" spans="1:13" ht="40.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</row>
    <row r="150" spans="1:13" ht="40.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</row>
    <row r="151" spans="1:13" ht="40.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</row>
    <row r="152" spans="1:13" ht="40.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</row>
    <row r="153" spans="1:13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</row>
    <row r="154" spans="1:13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</row>
    <row r="155" spans="1:13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</row>
    <row r="156" spans="1:13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</row>
    <row r="157" spans="1:13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</row>
    <row r="158" spans="1:13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</row>
    <row r="1048345" spans="8:8">
      <c r="H1048345" s="19"/>
    </row>
  </sheetData>
  <mergeCells count="1">
    <mergeCell ref="A1:M1"/>
  </mergeCells>
  <phoneticPr fontId="5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CB初級市場資訊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詹雅涵</cp:lastModifiedBy>
  <dcterms:created xsi:type="dcterms:W3CDTF">2025-10-03T05:32:14Z</dcterms:created>
  <dcterms:modified xsi:type="dcterms:W3CDTF">2025-10-08T02:23:08Z</dcterms:modified>
</cp:coreProperties>
</file>